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<sst xmlns="http://schemas.openxmlformats.org/spreadsheetml/2006/main" count="51" uniqueCount="51">
  <si>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</si>
  <si>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ECS010</t>
  </si>
  <si>
    <t xml:space="preserve">m</t>
  </si>
  <si>
    <t xml:space="preserve">Albardilla.</t>
  </si>
  <si>
    <r>
      <rPr>
        <sz val="8.25"/>
        <color rgb="FF000000"/>
        <rFont val="Arial"/>
        <family val="2"/>
      </rPr>
      <t xml:space="preserve">Albardilla de granito Gris Mondariz de 20 cm de anchura, con un espesor de 8 cm, acabado aserrado en las caras vistas, con los cantos matados, recibida con mortero de cal industrial, "CUMEN", color Natural Basto, M-5, suministrado en sacos, para remate de muro de mampostería, y rejuntado entre piezas y de las uniones con los muros con mortero de juntas cementoso mejorado, tipo CG2 W A, según UNE-EN 13888,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</si>
  <si>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</si>
  <si>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</si>
  <si>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</si>
  <si>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</si>
  <si>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</si>
  <si>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</si>
  <si>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</si>
  <si>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mt06abl010sa</t>
  </si>
  <si>
    <t xml:space="preserve">m</t>
  </si>
  <si>
    <t xml:space="preserve">Albardilla de granito Gris Mondariz de 20 cm de ancho y 8 cm de espesor, acabado aserrado con los cantos matados, según UNE-EN 771-6.</t>
  </si>
  <si>
    <t xml:space="preserve">mt08aaa010a</t>
  </si>
  <si>
    <t xml:space="preserve">m³</t>
  </si>
  <si>
    <t xml:space="preserve">Agua.</t>
  </si>
  <si>
    <t xml:space="preserve">mt09mcu010bba</t>
  </si>
  <si>
    <t xml:space="preserve">t</t>
  </si>
  <si>
    <t xml:space="preserve">Mortero industrial para albañilería, de cal, "CUMEN", color Natural Basto, categoría M-5 (resistencia a compresión 5 N/mm²), compuesto de cal hidráulica natural, tipo NHL 3,5, según UNE-EN 459-1 y áridos silíceos seleccionados, suministrado en sacos, según UNE-EN 998-2.</t>
  </si>
  <si>
    <t xml:space="preserve">mt09mcw050ba</t>
  </si>
  <si>
    <t xml:space="preserve">kg</t>
  </si>
  <si>
    <t xml:space="preserve">Mortero de juntas cementoso mejorado, tipo CG2 W A, según UNE-EN 13888,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</si>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</sst>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0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14.56</v>
      </c>
      <c r="J10" s="12">
        <f ca="1">ROUND(INDIRECT(ADDRESS(ROW()+(0), COLUMN()+(-3), 1))*INDIRECT(ADDRESS(ROW()+(0), COLUMN()+(-1), 1)), 2)</f>
        <v>14.56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0.016</v>
      </c>
      <c r="H12" s="11"/>
      <c r="I12" s="12">
        <v>254.88</v>
      </c>
      <c r="J12" s="12">
        <f ca="1">ROUND(INDIRECT(ADDRESS(ROW()+(0), COLUMN()+(-3), 1))*INDIRECT(ADDRESS(ROW()+(0), COLUMN()+(-1), 1)), 2)</f>
        <v>4.08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0.085</v>
      </c>
      <c r="H13" s="13"/>
      <c r="I13" s="14">
        <v>1.23</v>
      </c>
      <c r="J13" s="14">
        <f ca="1">ROUND(INDIRECT(ADDRESS(ROW()+(0), COLUMN()+(-3), 1))*INDIRECT(ADDRESS(ROW()+(0), COLUMN()+(-1), 1)), 2)</f>
        <v>0.1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18.75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0.317</v>
      </c>
      <c r="H16" s="11"/>
      <c r="I16" s="12">
        <v>22.13</v>
      </c>
      <c r="J16" s="12">
        <f ca="1">ROUND(INDIRECT(ADDRESS(ROW()+(0), COLUMN()+(-3), 1))*INDIRECT(ADDRESS(ROW()+(0), COLUMN()+(-1), 1)), 2)</f>
        <v>7.02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0.359</v>
      </c>
      <c r="H17" s="13"/>
      <c r="I17" s="14">
        <v>21.02</v>
      </c>
      <c r="J17" s="14">
        <f ca="1">ROUND(INDIRECT(ADDRESS(ROW()+(0), COLUMN()+(-3), 1))*INDIRECT(ADDRESS(ROW()+(0), COLUMN()+(-1), 1)), 2)</f>
        <v>7.55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14.57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33.32</v>
      </c>
      <c r="J20" s="14">
        <f ca="1">ROUND(INDIRECT(ADDRESS(ROW()+(0), COLUMN()+(-3), 1))*INDIRECT(ADDRESS(ROW()+(0), COLUMN()+(-1), 1))/100, 2)</f>
        <v>0.67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33.99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