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<sst xmlns="http://schemas.openxmlformats.org/spreadsheetml/2006/main" count="51" uniqueCount="51">
  <si>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</si>
  <si>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</si>
  <si>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</si>
  <si>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</si>
  <si>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cal industrial, "CUMEN", color Natural Basto, M-5, suministrado en sacos, para formación de hueco en muro de cantería, y rejuntado entre piezas y de las uniones con los muros con mortero de juntas cementoso mejorado, tipo CG2 W A, según UNE-EN 13888,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</si>
  <si>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</si>
  <si>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</si>
  <si>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</si>
  <si>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</si>
  <si>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</si>
  <si>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</si>
  <si>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</si>
  <si>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mt06jdl020fa</t>
  </si>
  <si>
    <t xml:space="preserve">m</t>
  </si>
  <si>
    <t xml:space="preserve">Jamba de granito Gris Mondariz de sección rectangular labrada de 10x20 cm, acabado aserrado en las caras vistas, con los cantos matados, según UNE-EN 771-6.</t>
  </si>
  <si>
    <t xml:space="preserve">mt08aaa010a</t>
  </si>
  <si>
    <t xml:space="preserve">m³</t>
  </si>
  <si>
    <t xml:space="preserve">Agua.</t>
  </si>
  <si>
    <t xml:space="preserve">mt09mcu010bba</t>
  </si>
  <si>
    <t xml:space="preserve">t</t>
  </si>
  <si>
    <t xml:space="preserve">Mortero industrial para albañilería, de cal, "CUMEN", color Natural Basto, categoría M-5 (resistencia a compresión 5 N/mm²), compuesto de cal hidráulica natural, tipo NHL 3,5, según UNE-EN 459-1 y áridos silíceos seleccionados, suministrado en sacos, según UNE-EN 998-2.</t>
  </si>
  <si>
    <t xml:space="preserve">mt09mcw050ba</t>
  </si>
  <si>
    <t xml:space="preserve">kg</t>
  </si>
  <si>
    <t xml:space="preserve">Mortero de juntas cementoso mejorado, tipo CG2 W A, según UNE-EN 13888,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</si>
  <si>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</si>
  <si>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</si>
  <si>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</si>
  <si>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</si>
  <si>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</si>
  <si>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</si>
  <si>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</si>
  <si>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</si>
  <si>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</si>
  <si>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Costes directos complementarios</t>
  </si>
  <si>
    <t xml:space="preserve">%</t>
  </si>
  <si>
    <t xml:space="preserve">Costes directos complementarios</t>
  </si>
  <si>
    <t xml:space="preserve">Coste de mantenimiento decenal: 3,42€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</si>
  <si>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</si>
  <si>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</si>
  <si>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</si>
  <si>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</si>
  <si>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</si>
  <si>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771-6:2011+A1:2015</t>
  </si>
  <si>
    <t xml:space="preserve">2+/4</t>
  </si>
  <si>
    <t xml:space="preserve">Especificación de piezas para fábrica de albañilería. Parte 6: Piezas de albañilería de piedra natural.</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</si>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</sst>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v>
      </c>
      <c r="H10" s="11"/>
      <c r="I10" s="12">
        <v>17.66</v>
      </c>
      <c r="J10" s="12">
        <f ca="1">ROUND(INDIRECT(ADDRESS(ROW()+(0), COLUMN()+(-3), 1))*INDIRECT(ADDRESS(ROW()+(0), COLUMN()+(-1), 1)), 2)</f>
        <v>17.66</v>
      </c>
    </row>
    <row r="11" spans="1:10" ht="13.50" thickBot="1" customHeight="1">
      <c r="A11" s="1" t="s">
        <v>15</v>
      </c>
      <c r="B11" s="1"/>
      <c r="C11" s="1"/>
      <c r="D11" s="10" t="s">
        <v>16</v>
      </c>
      <c r="E11" s="1" t="s">
        <v>17</v>
      </c>
      <c r="F11" s="1"/>
      <c r="G11" s="11">
        <v>0.004</v>
      </c>
      <c r="H11" s="11"/>
      <c r="I11" s="12">
        <v>1.5</v>
      </c>
      <c r="J11" s="12">
        <f ca="1">ROUND(INDIRECT(ADDRESS(ROW()+(0), COLUMN()+(-3), 1))*INDIRECT(ADDRESS(ROW()+(0), COLUMN()+(-1), 1)), 2)</f>
        <v>0.01</v>
      </c>
    </row>
    <row r="12" spans="1:10" ht="45.00" thickBot="1" customHeight="1">
      <c r="A12" s="1" t="s">
        <v>18</v>
      </c>
      <c r="B12" s="1"/>
      <c r="C12" s="1"/>
      <c r="D12" s="10" t="s">
        <v>19</v>
      </c>
      <c r="E12" s="1" t="s">
        <v>20</v>
      </c>
      <c r="F12" s="1"/>
      <c r="G12" s="11">
        <v>0.018</v>
      </c>
      <c r="H12" s="11"/>
      <c r="I12" s="12">
        <v>254.88</v>
      </c>
      <c r="J12" s="12">
        <f ca="1">ROUND(INDIRECT(ADDRESS(ROW()+(0), COLUMN()+(-3), 1))*INDIRECT(ADDRESS(ROW()+(0), COLUMN()+(-1), 1)), 2)</f>
        <v>4.59</v>
      </c>
    </row>
    <row r="13" spans="1:10" ht="76.50" thickBot="1" customHeight="1">
      <c r="A13" s="1" t="s">
        <v>21</v>
      </c>
      <c r="B13" s="1"/>
      <c r="C13" s="1"/>
      <c r="D13" s="10" t="s">
        <v>22</v>
      </c>
      <c r="E13" s="1" t="s">
        <v>23</v>
      </c>
      <c r="F13" s="1"/>
      <c r="G13" s="13">
        <v>0.095</v>
      </c>
      <c r="H13" s="13"/>
      <c r="I13" s="14">
        <v>1.23</v>
      </c>
      <c r="J13" s="14">
        <f ca="1">ROUND(INDIRECT(ADDRESS(ROW()+(0), COLUMN()+(-3), 1))*INDIRECT(ADDRESS(ROW()+(0), COLUMN()+(-1), 1)), 2)</f>
        <v>0.12</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22.38</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0.567</v>
      </c>
      <c r="H16" s="11"/>
      <c r="I16" s="12">
        <v>22.13</v>
      </c>
      <c r="J16" s="12">
        <f ca="1">ROUND(INDIRECT(ADDRESS(ROW()+(0), COLUMN()+(-3), 1))*INDIRECT(ADDRESS(ROW()+(0), COLUMN()+(-1), 1)), 2)</f>
        <v>12.55</v>
      </c>
    </row>
    <row r="17" spans="1:10" ht="13.50" thickBot="1" customHeight="1">
      <c r="A17" s="1" t="s">
        <v>29</v>
      </c>
      <c r="B17" s="1"/>
      <c r="C17" s="1"/>
      <c r="D17" s="10" t="s">
        <v>30</v>
      </c>
      <c r="E17" s="1" t="s">
        <v>31</v>
      </c>
      <c r="F17" s="1"/>
      <c r="G17" s="13">
        <v>0.615</v>
      </c>
      <c r="H17" s="13"/>
      <c r="I17" s="14">
        <v>21.02</v>
      </c>
      <c r="J17" s="14">
        <f ca="1">ROUND(INDIRECT(ADDRESS(ROW()+(0), COLUMN()+(-3), 1))*INDIRECT(ADDRESS(ROW()+(0), COLUMN()+(-1), 1)), 2)</f>
        <v>12.93</v>
      </c>
    </row>
    <row r="18" spans="1:10" ht="13.50" thickBot="1" customHeight="1">
      <c r="A18" s="15"/>
      <c r="B18" s="15"/>
      <c r="C18" s="15"/>
      <c r="D18" s="15"/>
      <c r="E18" s="15"/>
      <c r="F18" s="15"/>
      <c r="G18" s="9" t="s">
        <v>32</v>
      </c>
      <c r="H18" s="9"/>
      <c r="I18" s="9"/>
      <c r="J18" s="17">
        <f ca="1">ROUND(SUM(INDIRECT(ADDRESS(ROW()+(-1), COLUMN()+(0), 1)),INDIRECT(ADDRESS(ROW()+(-2), COLUMN()+(0), 1))), 2)</f>
        <v>25.48</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47.86</v>
      </c>
      <c r="J20" s="14">
        <f ca="1">ROUND(INDIRECT(ADDRESS(ROW()+(0), COLUMN()+(-3), 1))*INDIRECT(ADDRESS(ROW()+(0), COLUMN()+(-1), 1))/100, 2)</f>
        <v>0.96</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48.82</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842016</v>
      </c>
      <c r="G25" s="29"/>
      <c r="H25" s="29">
        <v>842017</v>
      </c>
      <c r="I25" s="29"/>
      <c r="J25" s="29" t="s">
        <v>43</v>
      </c>
    </row>
    <row r="26" spans="1:10" ht="13.50" thickBot="1" customHeight="1">
      <c r="A26" s="30" t="s">
        <v>44</v>
      </c>
      <c r="B26" s="30"/>
      <c r="C26" s="30"/>
      <c r="D26" s="30"/>
      <c r="E26" s="30"/>
      <c r="F26" s="31"/>
      <c r="G26" s="31"/>
      <c r="H26" s="31"/>
      <c r="I26" s="31"/>
      <c r="J26" s="31"/>
    </row>
    <row r="27" spans="1:10" ht="13.50" thickBot="1" customHeight="1">
      <c r="A27" s="28" t="s">
        <v>45</v>
      </c>
      <c r="B27" s="28"/>
      <c r="C27" s="28"/>
      <c r="D27" s="28"/>
      <c r="E27" s="28"/>
      <c r="F27" s="29">
        <v>1.18202e+006</v>
      </c>
      <c r="G27" s="29"/>
      <c r="H27" s="29">
        <v>1.18202e+006</v>
      </c>
      <c r="I27" s="29"/>
      <c r="J27" s="29" t="s">
        <v>46</v>
      </c>
    </row>
    <row r="28" spans="1:10" ht="13.5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5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