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<sst xmlns="http://schemas.openxmlformats.org/spreadsheetml/2006/main" count="51" uniqueCount="51">
  <si>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</si>
  <si>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</si>
  <si>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</si>
  <si>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</si>
  <si>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cal industrial, "CUMEN", color Natural Basto, M-5, suministrado en sacos, para formación de hueco en muro de cantería, y rejuntado entre piezas y de las uniones con los muros con mortero de juntas cementoso mejorado, tipo CG2 W A, según UNE-EN 13888,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</si>
  <si>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</si>
  <si>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</si>
  <si>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</si>
  <si>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</si>
  <si>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</si>
  <si>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</si>
  <si>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</si>
  <si>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</si>
  <si>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</si>
  <si>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 según UNE-EN 771-6.</t>
  </si>
  <si>
    <t xml:space="preserve">mt08aaa010a</t>
  </si>
  <si>
    <t xml:space="preserve">m³</t>
  </si>
  <si>
    <t xml:space="preserve">Agua.</t>
  </si>
  <si>
    <t xml:space="preserve">mt09mcu010bba</t>
  </si>
  <si>
    <t xml:space="preserve">t</t>
  </si>
  <si>
    <t xml:space="preserve">Mortero industrial para albañilería, de cal, "CUMEN", color Natural Basto, categoría M-5 (resistencia a compresión 5 N/mm²), compuesto de cal hidráulica natural, tipo NHL 3,5, según UNE-EN 459-1 y áridos silíceos seleccionados, suministrado en sacos, según UNE-EN 998-2.</t>
  </si>
  <si>
    <t xml:space="preserve">mt09mcw050ba</t>
  </si>
  <si>
    <t xml:space="preserve">kg</t>
  </si>
  <si>
    <t xml:space="preserve">Mortero de juntas cementoso mejorado, tipo CG2 W A, según UNE-EN 13888,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</si>
  <si>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</si>
  <si>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</si>
  <si>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</si>
  <si>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</si>
  <si>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</si>
  <si>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</si>
  <si>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</si>
  <si>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</si>
  <si>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</si>
  <si>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</si>
  <si>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</si>
  <si>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</si>
  <si>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3,84€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</si>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</sst>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254.88</v>
      </c>
      <c r="J12" s="12">
        <f ca="1">ROUND(INDIRECT(ADDRESS(ROW()+(0), COLUMN()+(-3), 1))*INDIRECT(ADDRESS(ROW()+(0), COLUMN()+(-1), 1)), 2)</f>
        <v>4.59</v>
      </c>
    </row>
    <row r="13" spans="1:10" ht="76.5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22.38</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0.699</v>
      </c>
      <c r="H16" s="11"/>
      <c r="I16" s="12">
        <v>22.13</v>
      </c>
      <c r="J16" s="12">
        <f ca="1">ROUND(INDIRECT(ADDRESS(ROW()+(0), COLUMN()+(-3), 1))*INDIRECT(ADDRESS(ROW()+(0), COLUMN()+(-1), 1)), 2)</f>
        <v>15.47</v>
      </c>
    </row>
    <row r="17" spans="1:10" ht="13.50" thickBot="1" customHeight="1">
      <c r="A17" s="1" t="s">
        <v>29</v>
      </c>
      <c r="B17" s="1"/>
      <c r="C17" s="1"/>
      <c r="D17" s="10" t="s">
        <v>30</v>
      </c>
      <c r="E17" s="1" t="s">
        <v>31</v>
      </c>
      <c r="F17" s="1"/>
      <c r="G17" s="13">
        <v>0.758</v>
      </c>
      <c r="H17" s="13"/>
      <c r="I17" s="14">
        <v>21.02</v>
      </c>
      <c r="J17" s="14">
        <f ca="1">ROUND(INDIRECT(ADDRESS(ROW()+(0), COLUMN()+(-3), 1))*INDIRECT(ADDRESS(ROW()+(0), COLUMN()+(-1), 1)), 2)</f>
        <v>15.93</v>
      </c>
    </row>
    <row r="18" spans="1:10" ht="13.50" thickBot="1" customHeight="1">
      <c r="A18" s="15"/>
      <c r="B18" s="15"/>
      <c r="C18" s="15"/>
      <c r="D18" s="15"/>
      <c r="E18" s="15"/>
      <c r="F18" s="15"/>
      <c r="G18" s="9" t="s">
        <v>32</v>
      </c>
      <c r="H18" s="9"/>
      <c r="I18" s="9"/>
      <c r="J18" s="17">
        <f ca="1">ROUND(SUM(INDIRECT(ADDRESS(ROW()+(-1), COLUMN()+(0), 1)),INDIRECT(ADDRESS(ROW()+(-2), COLUMN()+(0), 1))), 2)</f>
        <v>31.4</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53.78</v>
      </c>
      <c r="J20" s="14">
        <f ca="1">ROUND(INDIRECT(ADDRESS(ROW()+(0), COLUMN()+(-3), 1))*INDIRECT(ADDRESS(ROW()+(0), COLUMN()+(-1), 1))/100, 2)</f>
        <v>1.08</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54.86</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