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<sst xmlns="http://schemas.openxmlformats.org/spreadsheetml/2006/main" count="59" uniqueCount="59">
  <si>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</si>
  <si>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FDA005</t>
  </si>
  <si>
    <t xml:space="preserve">m</t>
  </si>
  <si>
    <t xml:space="preserve">Antepecho de fábrica.</t>
  </si>
  <si>
    <r>
      <rPr>
        <sz val="8.25"/>
        <color rgb="FF000000"/>
        <rFont val="Arial"/>
        <family val="2"/>
      </rPr>
      <t xml:space="preserve">Antepecho de 1,25 m de altura, de 11 cm de espesor de fábrica de ladrillo cerámico hueco triple, para revestir, 33x16x11 cm, con juntas horizontales y verticales de 10 mm de espesor, recibida con mortero de cemento industrial, color gris, M-5, suministrado a granel; enfoscado en ambas caras con mortero de cemento industrial, color gris, M-5, suministrado a granel. Incluso pieza superior de coronación.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</si>
  <si>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</si>
  <si>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</si>
  <si>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</si>
  <si>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</si>
  <si>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</si>
  <si>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</si>
  <si>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</si>
  <si>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mt04lvc010i</t>
  </si>
  <si>
    <t xml:space="preserve">Ud</t>
  </si>
  <si>
    <t xml:space="preserve">Ladrillo cerámico hueco triple, para revestir, 33x16x11 cm, para uso en fábrica protegida (pieza P), densidad 810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</si>
  <si>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</si>
  <si>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</si>
  <si>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</si>
  <si>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</si>
  <si>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</si>
  <si>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</si>
  <si>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mt20ahp010j</t>
  </si>
  <si>
    <t xml:space="preserve">m</t>
  </si>
  <si>
    <t xml:space="preserve">Albardilla prefabricada de hormigón, con un ángulo de inclinación de 10°, de color blanco, en piezas de 500x200x50 mm, con goterón, para cubrición de muros, y anclaje metálico de acero inoxidable en su cara inferior.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</si>
  <si>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</si>
  <si>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</si>
  <si>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</si>
  <si>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</si>
  <si>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</si>
  <si>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</si>
  <si>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</si>
  <si>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</si>
  <si>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</si>
  <si>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</si>
  <si>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mo078</t>
  </si>
  <si>
    <t xml:space="preserve">h</t>
  </si>
  <si>
    <t xml:space="preserve">Ayudante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</si>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</sst>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0.21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22.313</v>
      </c>
      <c r="G10" s="11"/>
      <c r="H10" s="11"/>
      <c r="I10" s="12">
        <v>0.62</v>
      </c>
      <c r="J10" s="12">
        <f ca="1">ROUND(INDIRECT(ADDRESS(ROW()+(0), COLUMN()+(-4), 1))*INDIRECT(ADDRESS(ROW()+(0), COLUMN()+(-1), 1)), 2)</f>
        <v>13.83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0.043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0.06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1"/>
      <c r="H12" s="11"/>
      <c r="I12" s="12">
        <v>50.2</v>
      </c>
      <c r="J12" s="12">
        <f ca="1">ROUND(INDIRECT(ADDRESS(ROW()+(0), COLUMN()+(-4), 1))*INDIRECT(ADDRESS(ROW()+(0), COLUMN()+(-1), 1)), 2)</f>
        <v>10.54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3"/>
      <c r="H13" s="13"/>
      <c r="I13" s="14">
        <v>9.91</v>
      </c>
      <c r="J13" s="14">
        <f ca="1">ROUND(INDIRECT(ADDRESS(ROW()+(0), COLUMN()+(-4), 1))*INDIRECT(ADDRESS(ROW()+(0), COLUMN()+(-1), 1)), 2)</f>
        <v>10.41</v>
      </c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34.84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0.925</v>
      </c>
      <c r="G16" s="13"/>
      <c r="H16" s="13"/>
      <c r="I16" s="14">
        <v>1.94</v>
      </c>
      <c r="J16" s="14">
        <f ca="1">ROUND(INDIRECT(ADDRESS(ROW()+(0), COLUMN()+(-4), 1))*INDIRECT(ADDRESS(ROW()+(0), COLUMN()+(-1), 1)), 2)</f>
        <v>1.79</v>
      </c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9"/>
      <c r="J17" s="17">
        <f ca="1">ROUND(SUM(INDIRECT(ADDRESS(ROW()+(-1), COLUMN()+(0), 1))), 2)</f>
        <v>1.79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2.02</v>
      </c>
      <c r="G19" s="11"/>
      <c r="H19" s="11"/>
      <c r="I19" s="12">
        <v>23.1</v>
      </c>
      <c r="J19" s="12">
        <f ca="1">ROUND(INDIRECT(ADDRESS(ROW()+(0), COLUMN()+(-4), 1))*INDIRECT(ADDRESS(ROW()+(0), COLUMN()+(-1), 1)), 2)</f>
        <v>46.66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1.01</v>
      </c>
      <c r="G20" s="11"/>
      <c r="H20" s="11"/>
      <c r="I20" s="12">
        <v>21.94</v>
      </c>
      <c r="J20" s="12">
        <f ca="1">ROUND(INDIRECT(ADDRESS(ROW()+(0), COLUMN()+(-4), 1))*INDIRECT(ADDRESS(ROW()+(0), COLUMN()+(-1), 1)), 2)</f>
        <v>22.16</v>
      </c>
    </row>
    <row r="21" spans="1:10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0.258</v>
      </c>
      <c r="G21" s="13"/>
      <c r="H21" s="13"/>
      <c r="I21" s="14">
        <v>21.69</v>
      </c>
      <c r="J21" s="14">
        <f ca="1">ROUND(INDIRECT(ADDRESS(ROW()+(0), COLUMN()+(-4), 1))*INDIRECT(ADDRESS(ROW()+(0), COLUMN()+(-1), 1)), 2)</f>
        <v>5.6</v>
      </c>
    </row>
    <row r="22" spans="1:10" ht="13.50" thickBot="1" customHeight="1">
      <c r="A22" s="15"/>
      <c r="B22" s="15"/>
      <c r="C22" s="15"/>
      <c r="D22" s="15"/>
      <c r="E22" s="15"/>
      <c r="F22" s="9" t="s">
        <v>40</v>
      </c>
      <c r="G22" s="9"/>
      <c r="H22" s="9"/>
      <c r="I22" s="9"/>
      <c r="J22" s="17">
        <f ca="1">ROUND(SUM(INDIRECT(ADDRESS(ROW()+(-1), COLUMN()+(0), 1)),INDIRECT(ADDRESS(ROW()+(-2), COLUMN()+(0), 1)),INDIRECT(ADDRESS(ROW()+(-3), COLUMN()+(0), 1))), 2)</f>
        <v>74.42</v>
      </c>
    </row>
    <row r="23" spans="1:10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3"/>
      <c r="H24" s="13"/>
      <c r="I24" s="14">
        <f ca="1">ROUND(SUM(INDIRECT(ADDRESS(ROW()+(-2), COLUMN()+(1), 1)),INDIRECT(ADDRESS(ROW()+(-7), COLUMN()+(1), 1)),INDIRECT(ADDRESS(ROW()+(-10), COLUMN()+(1), 1))), 2)</f>
        <v>111.05</v>
      </c>
      <c r="J24" s="14">
        <f ca="1">ROUND(INDIRECT(ADDRESS(ROW()+(0), COLUMN()+(-4), 1))*INDIRECT(ADDRESS(ROW()+(0), COLUMN()+(-1), 1))/100, 2)</f>
        <v>2.22</v>
      </c>
    </row>
    <row r="25" spans="1:10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4"/>
      <c r="H25" s="24"/>
      <c r="I25" s="25"/>
      <c r="J25" s="26">
        <f ca="1">ROUND(SUM(INDIRECT(ADDRESS(ROW()+(-1), COLUMN()+(0), 1)),INDIRECT(ADDRESS(ROW()+(-3), COLUMN()+(0), 1)),INDIRECT(ADDRESS(ROW()+(-8), COLUMN()+(0), 1)),INDIRECT(ADDRESS(ROW()+(-11), COLUMN()+(0), 1))), 2)</f>
        <v>113.27</v>
      </c>
    </row>
    <row r="28" spans="1:10" ht="13.50" thickBot="1" customHeight="1">
      <c r="A28" s="27" t="s">
        <v>46</v>
      </c>
      <c r="B28" s="27"/>
      <c r="C28" s="27"/>
      <c r="D28" s="27"/>
      <c r="E28" s="27"/>
      <c r="F28" s="27"/>
      <c r="G28" s="27" t="s">
        <v>47</v>
      </c>
      <c r="H28" s="27" t="s">
        <v>48</v>
      </c>
      <c r="I28" s="27"/>
      <c r="J28" s="27" t="s">
        <v>49</v>
      </c>
    </row>
    <row r="29" spans="1:10" ht="13.50" thickBot="1" customHeight="1">
      <c r="A29" s="28" t="s">
        <v>50</v>
      </c>
      <c r="B29" s="28"/>
      <c r="C29" s="28"/>
      <c r="D29" s="28"/>
      <c r="E29" s="28"/>
      <c r="F29" s="28"/>
      <c r="G29" s="29">
        <v>1.06202e+06</v>
      </c>
      <c r="H29" s="29">
        <v>1.06202e+06</v>
      </c>
      <c r="I29" s="29"/>
      <c r="J29" s="29" t="s">
        <v>51</v>
      </c>
    </row>
    <row r="30" spans="1:10" ht="13.50" thickBot="1" customHeight="1">
      <c r="A30" s="30" t="s">
        <v>52</v>
      </c>
      <c r="B30" s="30"/>
      <c r="C30" s="30"/>
      <c r="D30" s="30"/>
      <c r="E30" s="30"/>
      <c r="F30" s="30"/>
      <c r="G30" s="31"/>
      <c r="H30" s="31"/>
      <c r="I30" s="31"/>
      <c r="J30" s="31"/>
    </row>
    <row r="31" spans="1:10" ht="13.50" thickBot="1" customHeight="1">
      <c r="A31" s="28" t="s">
        <v>53</v>
      </c>
      <c r="B31" s="28"/>
      <c r="C31" s="28"/>
      <c r="D31" s="28"/>
      <c r="E31" s="28"/>
      <c r="F31" s="28"/>
      <c r="G31" s="29">
        <v>1.18202e+06</v>
      </c>
      <c r="H31" s="29">
        <v>1.18202e+06</v>
      </c>
      <c r="I31" s="29"/>
      <c r="J31" s="29" t="s">
        <v>54</v>
      </c>
    </row>
    <row r="32" spans="1:10" ht="13.50" thickBot="1" customHeight="1">
      <c r="A32" s="30" t="s">
        <v>55</v>
      </c>
      <c r="B32" s="30"/>
      <c r="C32" s="30"/>
      <c r="D32" s="30"/>
      <c r="E32" s="30"/>
      <c r="F32" s="30"/>
      <c r="G32" s="31"/>
      <c r="H32" s="31"/>
      <c r="I32" s="31"/>
      <c r="J32" s="3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58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72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I22"/>
    <mergeCell ref="A23:B23"/>
    <mergeCell ref="C23:D23"/>
    <mergeCell ref="E23:H23"/>
    <mergeCell ref="A24:B24"/>
    <mergeCell ref="C24:D24"/>
    <mergeCell ref="F24:H24"/>
    <mergeCell ref="A25:E25"/>
    <mergeCell ref="F25:I25"/>
    <mergeCell ref="A28:F28"/>
    <mergeCell ref="H28:I28"/>
    <mergeCell ref="A29:F29"/>
    <mergeCell ref="G29:G30"/>
    <mergeCell ref="H29:I30"/>
    <mergeCell ref="J29:J30"/>
    <mergeCell ref="A30:F30"/>
    <mergeCell ref="A31:F31"/>
    <mergeCell ref="G31:G32"/>
    <mergeCell ref="H31:I32"/>
    <mergeCell ref="J31:J32"/>
    <mergeCell ref="A32:F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